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Form 7" sheetId="1" r:id="rId1"/>
    <sheet name="Sheet1" sheetId="2" r:id="rId2"/>
  </sheets>
  <definedNames>
    <definedName name="_xlnm.Print_Titles" localSheetId="0">'Form 7'!$1:$6</definedName>
  </definedNames>
  <calcPr fullCalcOnLoad="1"/>
</workbook>
</file>

<file path=xl/sharedStrings.xml><?xml version="1.0" encoding="utf-8"?>
<sst xmlns="http://schemas.openxmlformats.org/spreadsheetml/2006/main" count="112" uniqueCount="110">
  <si>
    <t>Program or Project</t>
  </si>
  <si>
    <t>Location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</si>
  <si>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</si>
  <si>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</si>
  <si>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</si>
  <si>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</si>
  <si>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</si>
  <si>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</si>
  <si>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</si>
  <si>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</si>
  <si>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</si>
  <si>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</si>
  <si>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Social Development:</t>
  </si>
  <si>
    <t>Economic Development:</t>
  </si>
  <si>
    <t>Environmental Management:</t>
  </si>
  <si>
    <t>Province, City or Municipality: GUINDULMAN, BOHOL</t>
  </si>
  <si>
    <t>SUB-TOTAL</t>
  </si>
  <si>
    <t>GRAND TOTALS</t>
  </si>
  <si>
    <t>2017- ECONOMIC DEVELOPMENT- Improvement of Waterworks, Barangay Tabunoc</t>
  </si>
  <si>
    <t>2017- ENVIRONMENTAL DEVELOPMENT- Construction of River Dike at the Rearside of Brgy Hall, Barangay Casbu</t>
  </si>
  <si>
    <t>2017- ENVIRONMENTAL DEVELOPMENT- Construction of Drainage Canal at Basdio</t>
  </si>
  <si>
    <t>Municipal Budget Officer</t>
  </si>
  <si>
    <t>2018- ENVIRONMENTAL DEVELOPMENT- Development/Improvement of LGU Lot in Brgy. Guio-ang (Fill-up Materials)</t>
  </si>
  <si>
    <t>2018- SOCIAL DEVELOPMENT- Construction of Water Reservoir @ Catungawan Sur</t>
  </si>
  <si>
    <t>2018- ECONOMIC DEVELOPMENT- Rehabilitation of Irrigation Canal, Guinacot</t>
  </si>
  <si>
    <t xml:space="preserve">2018- SOCIAL DEVELOPMENT- Construction of Mayuga- Footbridge and Pathway from Chapel to Sitio Camagong I </t>
  </si>
  <si>
    <t>2018- SOCIAL DEVELOPMENT- Construction of Mayuga- Footbridge and Pathway from Sitio Camagong II to Chapel</t>
  </si>
  <si>
    <t>2018- SOCIAL DEVELOPMENT- Biabas- Initial Construction of Senior Citizens' Building</t>
  </si>
  <si>
    <t>2018- ENVIRONMENTAL DEVELOPMENT- Construction/Rehabilitation of Materials Recovery Facilities (MRF) and closure of dumpsite</t>
  </si>
  <si>
    <t>Total Cost
(Balance Beg. 1/1/2019)</t>
  </si>
  <si>
    <t>2019 - SOCIAL DEVELOPMENT - Completion of Tribal House (Eskaya Tribe) at Barangay Biabas</t>
  </si>
  <si>
    <t>2019 - SOCIAL DEVELOPMENT -Constructon of School Stage at Barangay Casbu</t>
  </si>
  <si>
    <t>2019 - SOCIAL DEVELOPMENT -Construction of Reservoir-Waterworks Project-Sitio Ilaud, Casbu (Drilling, etc.)</t>
  </si>
  <si>
    <t>2019 - SOCIAL DEVELOPMENT -Improvement of Tubod Spring at Barangay Guio-ang</t>
  </si>
  <si>
    <t>2019 - SOCIAL DEVELOPMENT -Improvement of Mayuga Waterworks System, Barangay Mayuga</t>
  </si>
  <si>
    <t>2019 - SOCIAL DEVELOPMENT -Installation of Street Lightings along FCB, Bonita &amp; Liao Street, Barangay Sawang</t>
  </si>
  <si>
    <t>2019 - SOCIAL DEVELOPMENT -Improvement of Senior Citizen Meeting Hall- Barangay Tabajan</t>
  </si>
  <si>
    <t>2019 - SOCIAL DEVELOPMENT -Additional Funding for the Completion of Covered Court at Barangay Trinidad</t>
  </si>
  <si>
    <t>2019 - SOCIAL DEVELOPMENT -Site Development of LGU Lot in Guio-ang</t>
  </si>
  <si>
    <t>2019 - ECONOMIC DEVELOPMENT -Concreting of Pathway down to Seashore of Dela Paz, Basdio</t>
  </si>
  <si>
    <t>2019 - ECONOMIC DEVELOPMENT -Rehabilitation of Pathway/Stairs (Riprapping) to Beach, Basdio</t>
  </si>
  <si>
    <t>2019 - ECONOMIC DEVELOPMENT -Concreting of Barangay Road at Camp Bernido, Canhaway (Farm to Market Road)</t>
  </si>
  <si>
    <t>2019 - ECONOMIC DEVELOPMENT -Concreting of Barangay Road at Barangay Catungawan Norte (Farm to Market Road)</t>
  </si>
  <si>
    <t>2019 - ECONOMIC DEVELOPMENT -Concreting of Barangay Road at Sitio Tawid Pasan, Guinacot (Farm to Market Road)</t>
  </si>
  <si>
    <t>2019 - ECONOMIC DEVELOPMENT -Concreting of Barangay Road at Sitio Masayag, Barangay Guinacot (Farm to Market Road)</t>
  </si>
  <si>
    <t>2019 - ECONOMIC DEVELOPMENT -Concreting of Pathway at Mayuga Elem. School</t>
  </si>
  <si>
    <t>2019 - ECONOMIC DEVELOPMENT -Improvement of Legacy Park &amp; Boulevard at the Rearside of Municipal Building</t>
  </si>
  <si>
    <t>2019 - ECONOMIC DEVELOPMENT -Rehabilitation of Public Market</t>
  </si>
  <si>
    <t>2019 - ENVIRONMENTAL DEVELOPMENT - Rehabilitation of Drainage Canal from Jean Felisilda down to DPWH area</t>
  </si>
  <si>
    <t>2019 - ENVIRONMENTAL DEVELOPMENT - Improvement of Drainage Canal Along Provincial  Highway at Dela Paz near Chapel, Basdio</t>
  </si>
  <si>
    <t>2018- SOCIAL DEVELOPMENT- Mayuga- Improvement/Upgrading of Mayuga Health Center (part of 1,000,000.00)</t>
  </si>
  <si>
    <t>2019 - SOCIAL DEVELOPMENT -Mayuga- Improvement/Upgrading of Mayuga Health Center (part of 1,000,000.00)</t>
  </si>
  <si>
    <t>2019 - SOCIAL DEVELOPMENT -Catungawan Sur Waterworks Project</t>
  </si>
  <si>
    <t>2019- SOCIAL DEVELOPMENT: Tabajan- Improvement of Multi-Purpose Covered Court</t>
  </si>
  <si>
    <t>2019- SOCIAL DEVELOPMENT: Mayuga- Improvement of Multi-Purpose Covered Court</t>
  </si>
  <si>
    <t>2014 &amp; 2016- Waste Water Treatment Plant (part of 3,100,000.00)</t>
  </si>
  <si>
    <t>2017- Waste Water Treatment Plant (part of 3,100,000.00)</t>
  </si>
  <si>
    <t>2018- Waste Water Treatment Plant (part of 3,100,000.00)</t>
  </si>
  <si>
    <t>2019- ENVIRONMENTAL DEVELOPMENT: Construction/
Rehabilitation of Material Recovery Facility (MRF) &amp; Closure of Dumpsite</t>
  </si>
  <si>
    <t>2019- ECONOMIC DEVELOPMENT: Rehabilitation of Public Market</t>
  </si>
  <si>
    <t>2019- ECONOMIC DEVELOPMENT: Rehabilitation of Gymnasium</t>
  </si>
  <si>
    <t>2019- SOCIAL DEVELOPMENT: Bato- Construction/Rehabilitation of Waterworks System</t>
  </si>
  <si>
    <t>2019- SOCIAL DEVELOPMENT: Rehabilitation of Manpower Development Center (Training Center)</t>
  </si>
  <si>
    <t>2019- SOCIAL DEVELOPMENT: Mayuga- Initial Construction of Multi-Purpose Building (Senior Citizen)</t>
  </si>
  <si>
    <t>AIDA L. MAHILUM</t>
  </si>
  <si>
    <t>MARIA FE A. PIEZAS, M.D.</t>
  </si>
  <si>
    <t xml:space="preserve">   Local Chief Evecutive</t>
  </si>
  <si>
    <t>FOR THE 1ST QUARTER, CY 2020</t>
  </si>
  <si>
    <t>2016- SOCIAL DEVELOPMENT- Rehab. Barangay Health Station-Tabunoc</t>
  </si>
  <si>
    <t>2016- SOCIAL DEVELOPMENT- Counterpart to KALAHI-NCDDP Project (part of 1,739,070.00)</t>
  </si>
  <si>
    <t>2017- SOCIAL DEVELOPMENT- Counterpart to KALAHI-NCDDP Project (part of 1,739,070.00)</t>
  </si>
  <si>
    <t>2018- SOCIAL DEVELOPMENT- Counterpart to KALAHI-NCDDP Project (part of 1,739,070.00)</t>
  </si>
  <si>
    <t>2018- SOCIAL DEVELOPMENT- Construction of Multi-Purpose Hall at LGU Lot in Guio-ang</t>
  </si>
  <si>
    <t>2020- SOCIAL DEVELOPMENT: Basdio- Construction Reservoir at Sitio dela Paz</t>
  </si>
  <si>
    <t>2020- SOCIAL DEVELOPMENT: Basdio- Construction of Bonbon Beach Catch Basin</t>
  </si>
  <si>
    <t>2020- SOCIAL DEVELOPMENT: Basdio- Procurement/Installation of Water Pump/Pipe at Zone 1</t>
  </si>
  <si>
    <t>2020- SOCIAL DEVELOPMENT: Basdio- Improvement of Fence at Basdio Elementary School (school also used as Evacuation Center)</t>
  </si>
  <si>
    <t>2020- SOCIAL DEVELOPMENT: Bato- Waterworks System @ Sitio Lower Mahanay</t>
  </si>
  <si>
    <t>2020- SOCIAL DEVELOPMENT: Bato- Waterworks System @ Sitio Saksak</t>
  </si>
  <si>
    <t>2020- SOCIAL DEVELOPMENT: Bato- Improvement of Central Bato Multi-Purpose Hall/Stage</t>
  </si>
  <si>
    <t>2020- SOCIAL DEVELOPMENT: Bayong- Waterworks Canloy-a</t>
  </si>
  <si>
    <t>2020- SOCIAL DEVELOPMENT: Biabas- Waterworks System</t>
  </si>
  <si>
    <t>2020- SOCIAL DEVELOPMENT: Bulawan- Improvement of Health Center</t>
  </si>
  <si>
    <t>2020- SOCIAL DEVELOPMENT: Cabantian- Waterworks System for Puroks 1, 4, 5, 6, 7 of Brgy Cabantian</t>
  </si>
  <si>
    <t>2020- SOCIAL DEVELOPMENT: Cansiwang- Completion of Multi-Purpose Hall</t>
  </si>
  <si>
    <t>2020- SOCIAL DEVELOPMENT: Cansiwang- Waterworks Project (covering all Sitios)</t>
  </si>
  <si>
    <t>2020- SOCIAL DEVELOPMENT: Casbu- Construction of Streetlight going to Evacuation Center</t>
  </si>
  <si>
    <t>2020- SOCIAL DEVELOPMENT: Catungawan Norte- Improvement of Health Center</t>
  </si>
  <si>
    <t>2020- SOCIAL DEVELOPMENT: Catungawan Norte- Improvement of Waterworks (covering all Sitios)</t>
  </si>
  <si>
    <t>2020- SOCIAL DEVELOPMENT: Catungawan Norte- Improvement of Perimeter Fence @ Cabugan E/S (school also used as Evacuation Center)</t>
  </si>
  <si>
    <t>2020- SOCIAL DEVELOPMENT: Guinacot- Waterworks System</t>
  </si>
  <si>
    <t>2020- SOCIAL DEVELOPMENT: Guio-ang- Waterworks System</t>
  </si>
  <si>
    <t>2020- SOCIAL DEVELOPMENT: Lombog- Purchase of Watermeter 200 units</t>
  </si>
  <si>
    <t>2020- SOCIAL DEVELOPMENT: Sawang- Completion of Multi-Purpose Covered Court</t>
  </si>
  <si>
    <t>2020- SOCIAL DEVELOPMENT: Tabajan- Construction of Multi-Purpose Hall/Stage</t>
  </si>
  <si>
    <t>2020- SOCIAL DEVELOPMENT: Tabunok- Waterworks Purok 1,2,3,4</t>
  </si>
  <si>
    <t>2020- SOCIAL DEVELOPMENT: Trinidad- Construction/Improvement of Evacuation Center</t>
  </si>
  <si>
    <t>2020- SOCIAL DEVELOPMENT: Trinidad- Solar Streetlighting (Sitio Albur, Trinidad)</t>
  </si>
  <si>
    <t>2020- SOCIAL DEVELOPMENT: Major Repair of the Training Center/Municipal Hall &amp; Comfort Rooms within the Municipal Hall</t>
  </si>
  <si>
    <t>2020- ECONOMIC DEVELOPMENT: Bulawan- Solar Energy Panel Installation for Submersible Water Pump</t>
  </si>
  <si>
    <t>2020- ECONOMIC DEVELOPMENT: Casbu- Solar Energy for Water Pump</t>
  </si>
  <si>
    <t>2020- ECONOMIC DEVELOPMENT: Canhaway- Farm to Market Road Sitio Bunhayag Bugang</t>
  </si>
  <si>
    <t>2020- ECONOMIC DEVELOPMENT: Catungawan Sur- Farm to Market Road</t>
  </si>
  <si>
    <t>2020- ECONOMIC DEVELOPMENT: Lombog- Farm to Market Road Sitio Ilaya 2</t>
  </si>
  <si>
    <t>2020- ECONOMIC DEVELOPMENT: Mayuga- Reopening of Farm to Market Road at Sitio Lungon</t>
  </si>
  <si>
    <t>2020- ECONOMIC DEVELOPMENT: Major Repair of Windows and Repainting of Gymnasium</t>
  </si>
  <si>
    <t>2020- ECONOMIC DEVELOPMENT: Rehabilitation of Public Market</t>
  </si>
  <si>
    <t>2020- ECONOMIC DEVELOPMENT: Payment of Loan</t>
  </si>
  <si>
    <t>2020- ENVIRONMENTAL DEVELOPMENT: Purchase of Garbage Compactor</t>
  </si>
  <si>
    <t>2020- ENVIRONMENTAL DEVELOPMENT: Installation of Solar Panel for Municipal Hall, Gymnasium and Market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</si>
</sst>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39" fontId="38" fillId="0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39" fontId="38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39" fontId="38" fillId="0" borderId="12" xfId="0" applyNumberFormat="1" applyFont="1" applyFill="1" applyBorder="1" applyAlignment="1">
      <alignment/>
    </xf>
    <xf numFmtId="43" fontId="38" fillId="0" borderId="0" xfId="42" applyFont="1" applyFill="1" applyAlignment="1">
      <alignment/>
    </xf>
    <xf numFmtId="43" fontId="38" fillId="0" borderId="0" xfId="0" applyNumberFormat="1" applyFont="1" applyFill="1" applyAlignment="1">
      <alignment/>
    </xf>
    <xf numFmtId="0" fontId="38" fillId="0" borderId="11" xfId="0" applyFont="1" applyFill="1" applyBorder="1" applyAlignment="1">
      <alignment wrapText="1"/>
    </xf>
    <xf numFmtId="39" fontId="38" fillId="0" borderId="0" xfId="0" applyNumberFormat="1" applyFont="1" applyFill="1" applyAlignment="1">
      <alignment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39" fontId="38" fillId="0" borderId="1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0" fillId="0" borderId="12" xfId="0" applyFont="1" applyFill="1" applyBorder="1" applyAlignment="1">
      <alignment horizontal="right" wrapText="1"/>
    </xf>
    <xf numFmtId="0" fontId="41" fillId="0" borderId="12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107</xdr:row>
      <xdr:rowOff>133350</xdr:rowOff>
    </xdr:from>
    <xdr:to>
      <xdr:col>6</xdr:col>
      <xdr:colOff>495300</xdr:colOff>
      <xdr:row>110</xdr:row>
      <xdr:rowOff>76200</xdr:rowOff>
    </xdr:to>
    <xdr:pic>
      <xdr:nvPicPr>
        <xdr:cNvPr id="1" name="Picture 1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4738925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107</xdr:row>
      <xdr:rowOff>247650</xdr:rowOff>
    </xdr:from>
    <xdr:to>
      <xdr:col>0</xdr:col>
      <xdr:colOff>3152775</xdr:colOff>
      <xdr:row>111</xdr:row>
      <xdr:rowOff>85725</xdr:rowOff>
    </xdr:to>
    <xdr:pic>
      <xdr:nvPicPr>
        <xdr:cNvPr id="2" name="Picture 2" descr="C:\Users\ADMIN\Downloads\Aida Mahilum-lates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44853225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90" zoomScaleNormal="90" zoomScalePageLayoutView="0" workbookViewId="0" topLeftCell="A55">
      <selection activeCell="A101" sqref="A101"/>
    </sheetView>
  </sheetViews>
  <sheetFormatPr defaultColWidth="9.140625" defaultRowHeight="15"/>
  <cols>
    <col min="1" max="1" width="69.00390625" style="1" customWidth="1"/>
    <col min="2" max="2" width="8.57421875" style="1" customWidth="1"/>
    <col min="3" max="3" width="14.140625" style="1" customWidth="1"/>
    <col min="4" max="4" width="6.57421875" style="1" customWidth="1"/>
    <col min="5" max="5" width="6.8515625" style="1" customWidth="1"/>
    <col min="6" max="6" width="9.8515625" style="1" customWidth="1"/>
    <col min="7" max="7" width="14.00390625" style="1" customWidth="1"/>
    <col min="8" max="8" width="8.57421875" style="1" customWidth="1"/>
    <col min="9" max="9" width="8.00390625" style="1" customWidth="1"/>
    <col min="10" max="16384" width="9.140625" style="1" customWidth="1"/>
  </cols>
  <sheetData>
    <row r="1" ht="12.75">
      <c r="A1" s="1" t="s">
        <v>10</v>
      </c>
    </row>
    <row r="2" spans="1:9" ht="12.75">
      <c r="A2" s="26" t="s">
        <v>9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6" t="s">
        <v>67</v>
      </c>
      <c r="B3" s="26"/>
      <c r="C3" s="26"/>
      <c r="D3" s="26"/>
      <c r="E3" s="26"/>
      <c r="F3" s="26"/>
      <c r="G3" s="26"/>
      <c r="H3" s="26"/>
      <c r="I3" s="26"/>
    </row>
    <row r="4" ht="20.25" customHeight="1">
      <c r="A4" s="1" t="s">
        <v>15</v>
      </c>
    </row>
    <row r="5" spans="1:9" ht="12.75">
      <c r="A5" s="27" t="s">
        <v>0</v>
      </c>
      <c r="B5" s="22" t="s">
        <v>1</v>
      </c>
      <c r="C5" s="22" t="s">
        <v>29</v>
      </c>
      <c r="D5" s="22" t="s">
        <v>2</v>
      </c>
      <c r="E5" s="22" t="s">
        <v>3</v>
      </c>
      <c r="F5" s="22" t="s">
        <v>4</v>
      </c>
      <c r="G5" s="22"/>
      <c r="H5" s="22" t="s">
        <v>7</v>
      </c>
      <c r="I5" s="22" t="s">
        <v>8</v>
      </c>
    </row>
    <row r="6" spans="1:9" ht="45" customHeight="1">
      <c r="A6" s="27"/>
      <c r="B6" s="22"/>
      <c r="C6" s="22"/>
      <c r="D6" s="22"/>
      <c r="E6" s="22"/>
      <c r="F6" s="18" t="s">
        <v>5</v>
      </c>
      <c r="G6" s="18" t="s">
        <v>6</v>
      </c>
      <c r="H6" s="22"/>
      <c r="I6" s="22"/>
    </row>
    <row r="7" spans="1:9" ht="17.25" customHeight="1">
      <c r="A7" s="2" t="s">
        <v>12</v>
      </c>
      <c r="B7" s="3"/>
      <c r="C7" s="4"/>
      <c r="D7" s="3"/>
      <c r="E7" s="3"/>
      <c r="F7" s="3"/>
      <c r="G7" s="4"/>
      <c r="H7" s="3"/>
      <c r="I7" s="3"/>
    </row>
    <row r="8" spans="1:9" ht="33" customHeight="1">
      <c r="A8" s="12" t="s">
        <v>68</v>
      </c>
      <c r="B8" s="5"/>
      <c r="C8" s="6">
        <v>200000</v>
      </c>
      <c r="D8" s="5"/>
      <c r="E8" s="5"/>
      <c r="F8" s="5"/>
      <c r="G8" s="6">
        <v>0</v>
      </c>
      <c r="H8" s="5"/>
      <c r="I8" s="5"/>
    </row>
    <row r="9" spans="1:9" ht="33" customHeight="1">
      <c r="A9" s="12" t="s">
        <v>69</v>
      </c>
      <c r="B9" s="5"/>
      <c r="C9" s="6">
        <v>284099.57</v>
      </c>
      <c r="D9" s="5"/>
      <c r="E9" s="5"/>
      <c r="F9" s="5"/>
      <c r="G9" s="6">
        <v>284099.57</v>
      </c>
      <c r="H9" s="5"/>
      <c r="I9" s="5"/>
    </row>
    <row r="10" spans="1:9" ht="33" customHeight="1">
      <c r="A10" s="12" t="s">
        <v>70</v>
      </c>
      <c r="B10" s="5"/>
      <c r="C10" s="6">
        <v>1158150</v>
      </c>
      <c r="D10" s="5"/>
      <c r="E10" s="5"/>
      <c r="F10" s="5"/>
      <c r="G10" s="6">
        <v>1158150</v>
      </c>
      <c r="H10" s="5"/>
      <c r="I10" s="5"/>
    </row>
    <row r="11" spans="1:9" ht="33" customHeight="1">
      <c r="A11" s="12" t="s">
        <v>23</v>
      </c>
      <c r="B11" s="5"/>
      <c r="C11" s="6">
        <v>22111</v>
      </c>
      <c r="D11" s="5"/>
      <c r="E11" s="5"/>
      <c r="F11" s="5"/>
      <c r="G11" s="6">
        <v>0</v>
      </c>
      <c r="H11" s="5"/>
      <c r="I11" s="5"/>
    </row>
    <row r="12" spans="1:9" ht="33" customHeight="1">
      <c r="A12" s="12" t="s">
        <v>25</v>
      </c>
      <c r="B12" s="5"/>
      <c r="C12" s="6">
        <v>100000</v>
      </c>
      <c r="D12" s="5"/>
      <c r="E12" s="5"/>
      <c r="F12" s="5"/>
      <c r="G12" s="6">
        <v>0</v>
      </c>
      <c r="H12" s="5"/>
      <c r="I12" s="5"/>
    </row>
    <row r="13" spans="1:9" ht="33" customHeight="1">
      <c r="A13" s="12" t="s">
        <v>26</v>
      </c>
      <c r="B13" s="5"/>
      <c r="C13" s="6">
        <v>100000</v>
      </c>
      <c r="D13" s="5"/>
      <c r="E13" s="5"/>
      <c r="F13" s="5"/>
      <c r="G13" s="6">
        <v>0</v>
      </c>
      <c r="H13" s="5"/>
      <c r="I13" s="5"/>
    </row>
    <row r="14" spans="1:9" ht="33" customHeight="1">
      <c r="A14" s="12" t="s">
        <v>27</v>
      </c>
      <c r="B14" s="5"/>
      <c r="C14" s="6">
        <v>150000</v>
      </c>
      <c r="D14" s="5"/>
      <c r="E14" s="5"/>
      <c r="F14" s="5"/>
      <c r="G14" s="6">
        <v>0</v>
      </c>
      <c r="H14" s="5"/>
      <c r="I14" s="5"/>
    </row>
    <row r="15" spans="1:9" ht="33" customHeight="1">
      <c r="A15" s="12" t="s">
        <v>50</v>
      </c>
      <c r="B15" s="5"/>
      <c r="C15" s="6">
        <v>605279.88</v>
      </c>
      <c r="D15" s="5"/>
      <c r="E15" s="5"/>
      <c r="F15" s="5"/>
      <c r="G15" s="6">
        <v>0</v>
      </c>
      <c r="H15" s="5"/>
      <c r="I15" s="5"/>
    </row>
    <row r="16" spans="1:9" ht="33" customHeight="1">
      <c r="A16" s="12" t="s">
        <v>71</v>
      </c>
      <c r="B16" s="5"/>
      <c r="C16" s="6">
        <v>296820.43</v>
      </c>
      <c r="D16" s="5"/>
      <c r="E16" s="5"/>
      <c r="F16" s="5"/>
      <c r="G16" s="6">
        <v>296820.43</v>
      </c>
      <c r="H16" s="5"/>
      <c r="I16" s="5"/>
    </row>
    <row r="17" spans="1:9" ht="33" customHeight="1">
      <c r="A17" s="12" t="s">
        <v>72</v>
      </c>
      <c r="B17" s="5"/>
      <c r="C17" s="6">
        <v>1488383.71</v>
      </c>
      <c r="D17" s="5"/>
      <c r="E17" s="5"/>
      <c r="F17" s="5"/>
      <c r="G17" s="6">
        <v>0</v>
      </c>
      <c r="H17" s="5"/>
      <c r="I17" s="5"/>
    </row>
    <row r="18" spans="1:9" ht="33" customHeight="1">
      <c r="A18" s="12" t="s">
        <v>30</v>
      </c>
      <c r="B18" s="5"/>
      <c r="C18" s="6">
        <v>100000</v>
      </c>
      <c r="D18" s="5"/>
      <c r="E18" s="5"/>
      <c r="F18" s="5"/>
      <c r="G18" s="6">
        <v>67268</v>
      </c>
      <c r="H18" s="5"/>
      <c r="I18" s="5"/>
    </row>
    <row r="19" spans="1:9" ht="33" customHeight="1">
      <c r="A19" s="12" t="s">
        <v>31</v>
      </c>
      <c r="B19" s="5"/>
      <c r="C19" s="6">
        <v>200000</v>
      </c>
      <c r="D19" s="5"/>
      <c r="E19" s="5"/>
      <c r="F19" s="5"/>
      <c r="G19" s="6">
        <v>181090</v>
      </c>
      <c r="H19" s="5"/>
      <c r="I19" s="5"/>
    </row>
    <row r="20" spans="1:9" ht="33" customHeight="1">
      <c r="A20" s="12" t="s">
        <v>32</v>
      </c>
      <c r="B20" s="5"/>
      <c r="C20" s="6">
        <v>148996.66</v>
      </c>
      <c r="D20" s="5"/>
      <c r="E20" s="5"/>
      <c r="F20" s="5"/>
      <c r="G20" s="6">
        <v>0</v>
      </c>
      <c r="H20" s="5"/>
      <c r="I20" s="5"/>
    </row>
    <row r="21" spans="1:9" ht="33" customHeight="1">
      <c r="A21" s="12" t="s">
        <v>33</v>
      </c>
      <c r="B21" s="5"/>
      <c r="C21" s="6">
        <v>300000</v>
      </c>
      <c r="D21" s="5"/>
      <c r="E21" s="5"/>
      <c r="F21" s="5"/>
      <c r="G21" s="6">
        <v>0</v>
      </c>
      <c r="H21" s="5"/>
      <c r="I21" s="5"/>
    </row>
    <row r="22" spans="1:9" ht="33" customHeight="1">
      <c r="A22" s="12" t="s">
        <v>34</v>
      </c>
      <c r="B22" s="5"/>
      <c r="C22" s="6">
        <v>300000</v>
      </c>
      <c r="D22" s="5"/>
      <c r="E22" s="5"/>
      <c r="F22" s="5"/>
      <c r="G22" s="6">
        <v>0</v>
      </c>
      <c r="H22" s="5"/>
      <c r="I22" s="5"/>
    </row>
    <row r="23" spans="1:9" ht="33" customHeight="1">
      <c r="A23" s="12" t="s">
        <v>35</v>
      </c>
      <c r="B23" s="5"/>
      <c r="C23" s="6">
        <v>250000</v>
      </c>
      <c r="D23" s="5"/>
      <c r="E23" s="5"/>
      <c r="F23" s="5"/>
      <c r="G23" s="6">
        <v>235973</v>
      </c>
      <c r="H23" s="5"/>
      <c r="I23" s="5"/>
    </row>
    <row r="24" spans="1:9" ht="33" customHeight="1">
      <c r="A24" s="12" t="s">
        <v>36</v>
      </c>
      <c r="B24" s="5"/>
      <c r="C24" s="6">
        <v>57574</v>
      </c>
      <c r="D24" s="5"/>
      <c r="E24" s="5"/>
      <c r="F24" s="5"/>
      <c r="G24" s="6">
        <v>0</v>
      </c>
      <c r="H24" s="5"/>
      <c r="I24" s="5"/>
    </row>
    <row r="25" spans="1:9" ht="33" customHeight="1">
      <c r="A25" s="12" t="s">
        <v>37</v>
      </c>
      <c r="B25" s="5"/>
      <c r="C25" s="6">
        <v>224620</v>
      </c>
      <c r="D25" s="5"/>
      <c r="E25" s="5"/>
      <c r="F25" s="5"/>
      <c r="G25" s="6">
        <v>180000</v>
      </c>
      <c r="H25" s="5"/>
      <c r="I25" s="5"/>
    </row>
    <row r="26" spans="1:9" ht="33" customHeight="1">
      <c r="A26" s="12" t="s">
        <v>38</v>
      </c>
      <c r="B26" s="5"/>
      <c r="C26" s="6">
        <v>208550</v>
      </c>
      <c r="D26" s="5"/>
      <c r="E26" s="5"/>
      <c r="F26" s="5"/>
      <c r="G26" s="6">
        <v>0</v>
      </c>
      <c r="H26" s="5"/>
      <c r="I26" s="5"/>
    </row>
    <row r="27" spans="1:9" ht="33" customHeight="1">
      <c r="A27" s="12" t="s">
        <v>51</v>
      </c>
      <c r="B27" s="5"/>
      <c r="C27" s="6">
        <v>394720.12</v>
      </c>
      <c r="D27" s="5"/>
      <c r="E27" s="5"/>
      <c r="F27" s="5"/>
      <c r="G27" s="6">
        <v>0</v>
      </c>
      <c r="H27" s="5"/>
      <c r="I27" s="5"/>
    </row>
    <row r="28" spans="1:9" ht="33" customHeight="1">
      <c r="A28" s="12" t="s">
        <v>52</v>
      </c>
      <c r="B28" s="5"/>
      <c r="C28" s="6">
        <v>500000</v>
      </c>
      <c r="D28" s="5"/>
      <c r="E28" s="5"/>
      <c r="F28" s="5"/>
      <c r="G28" s="6">
        <v>0</v>
      </c>
      <c r="H28" s="5"/>
      <c r="I28" s="5"/>
    </row>
    <row r="29" spans="1:9" ht="33" customHeight="1">
      <c r="A29" s="12" t="s">
        <v>62</v>
      </c>
      <c r="B29" s="5"/>
      <c r="C29" s="6">
        <v>500000</v>
      </c>
      <c r="D29" s="5"/>
      <c r="E29" s="5"/>
      <c r="F29" s="5"/>
      <c r="G29" s="6">
        <v>0</v>
      </c>
      <c r="H29" s="5"/>
      <c r="I29" s="5"/>
    </row>
    <row r="30" spans="1:9" ht="33" customHeight="1">
      <c r="A30" s="12" t="s">
        <v>61</v>
      </c>
      <c r="B30" s="5"/>
      <c r="C30" s="6">
        <v>500000</v>
      </c>
      <c r="D30" s="5"/>
      <c r="E30" s="5"/>
      <c r="F30" s="5"/>
      <c r="G30" s="6">
        <v>223994.35</v>
      </c>
      <c r="H30" s="5"/>
      <c r="I30" s="5"/>
    </row>
    <row r="31" spans="1:9" ht="33" customHeight="1">
      <c r="A31" s="12" t="s">
        <v>53</v>
      </c>
      <c r="B31" s="5"/>
      <c r="C31" s="6">
        <v>250000</v>
      </c>
      <c r="D31" s="5"/>
      <c r="E31" s="5"/>
      <c r="F31" s="5"/>
      <c r="G31" s="6">
        <v>229109</v>
      </c>
      <c r="H31" s="5"/>
      <c r="I31" s="5"/>
    </row>
    <row r="32" spans="1:9" ht="33" customHeight="1">
      <c r="A32" s="12" t="s">
        <v>54</v>
      </c>
      <c r="B32" s="5"/>
      <c r="C32" s="6">
        <v>200000</v>
      </c>
      <c r="D32" s="5"/>
      <c r="E32" s="5"/>
      <c r="F32" s="5"/>
      <c r="G32" s="6">
        <v>0</v>
      </c>
      <c r="H32" s="5"/>
      <c r="I32" s="5"/>
    </row>
    <row r="33" spans="1:9" ht="33" customHeight="1">
      <c r="A33" s="12" t="s">
        <v>63</v>
      </c>
      <c r="B33" s="5"/>
      <c r="C33" s="6">
        <v>100000</v>
      </c>
      <c r="D33" s="5"/>
      <c r="E33" s="5"/>
      <c r="F33" s="5"/>
      <c r="G33" s="6">
        <v>75690</v>
      </c>
      <c r="H33" s="5"/>
      <c r="I33" s="5"/>
    </row>
    <row r="34" spans="1:9" ht="33" customHeight="1">
      <c r="A34" s="12" t="s">
        <v>73</v>
      </c>
      <c r="B34" s="5"/>
      <c r="C34" s="6">
        <v>200000</v>
      </c>
      <c r="D34" s="5"/>
      <c r="E34" s="5"/>
      <c r="F34" s="5"/>
      <c r="G34" s="6">
        <v>0</v>
      </c>
      <c r="H34" s="5"/>
      <c r="I34" s="5"/>
    </row>
    <row r="35" spans="1:9" ht="33" customHeight="1">
      <c r="A35" s="12" t="s">
        <v>74</v>
      </c>
      <c r="B35" s="5"/>
      <c r="C35" s="6">
        <v>50000</v>
      </c>
      <c r="D35" s="5"/>
      <c r="E35" s="5"/>
      <c r="F35" s="5"/>
      <c r="G35" s="6">
        <v>0</v>
      </c>
      <c r="H35" s="5"/>
      <c r="I35" s="5"/>
    </row>
    <row r="36" spans="1:9" ht="33" customHeight="1">
      <c r="A36" s="12" t="s">
        <v>75</v>
      </c>
      <c r="B36" s="5"/>
      <c r="C36" s="6">
        <v>75000</v>
      </c>
      <c r="D36" s="5"/>
      <c r="E36" s="5"/>
      <c r="F36" s="5"/>
      <c r="G36" s="6">
        <v>0</v>
      </c>
      <c r="H36" s="5"/>
      <c r="I36" s="5"/>
    </row>
    <row r="37" spans="1:9" ht="33" customHeight="1">
      <c r="A37" s="12" t="s">
        <v>76</v>
      </c>
      <c r="B37" s="5"/>
      <c r="C37" s="6">
        <v>175000</v>
      </c>
      <c r="D37" s="5"/>
      <c r="E37" s="5"/>
      <c r="F37" s="5"/>
      <c r="G37" s="6">
        <v>0</v>
      </c>
      <c r="H37" s="5"/>
      <c r="I37" s="5"/>
    </row>
    <row r="38" spans="1:9" ht="33" customHeight="1">
      <c r="A38" s="12" t="s">
        <v>77</v>
      </c>
      <c r="B38" s="5"/>
      <c r="C38" s="6">
        <v>200000</v>
      </c>
      <c r="D38" s="5"/>
      <c r="E38" s="5"/>
      <c r="F38" s="5"/>
      <c r="G38" s="6">
        <v>0</v>
      </c>
      <c r="H38" s="5"/>
      <c r="I38" s="5"/>
    </row>
    <row r="39" spans="1:9" ht="33" customHeight="1">
      <c r="A39" s="12" t="s">
        <v>78</v>
      </c>
      <c r="B39" s="5"/>
      <c r="C39" s="6">
        <v>200000</v>
      </c>
      <c r="D39" s="5"/>
      <c r="E39" s="5"/>
      <c r="F39" s="5"/>
      <c r="G39" s="6">
        <v>0</v>
      </c>
      <c r="H39" s="5"/>
      <c r="I39" s="5"/>
    </row>
    <row r="40" spans="1:9" ht="33" customHeight="1">
      <c r="A40" s="12" t="s">
        <v>79</v>
      </c>
      <c r="B40" s="5"/>
      <c r="C40" s="6">
        <v>100000</v>
      </c>
      <c r="D40" s="5"/>
      <c r="E40" s="5"/>
      <c r="F40" s="5"/>
      <c r="G40" s="6">
        <v>0</v>
      </c>
      <c r="H40" s="5"/>
      <c r="I40" s="5"/>
    </row>
    <row r="41" spans="1:9" ht="33" customHeight="1">
      <c r="A41" s="12" t="s">
        <v>80</v>
      </c>
      <c r="B41" s="5"/>
      <c r="C41" s="6">
        <v>500000</v>
      </c>
      <c r="D41" s="5"/>
      <c r="E41" s="5"/>
      <c r="F41" s="5"/>
      <c r="G41" s="6">
        <v>0</v>
      </c>
      <c r="H41" s="5"/>
      <c r="I41" s="5"/>
    </row>
    <row r="42" spans="1:9" ht="33" customHeight="1">
      <c r="A42" s="12" t="s">
        <v>81</v>
      </c>
      <c r="B42" s="5"/>
      <c r="C42" s="6">
        <v>500000</v>
      </c>
      <c r="D42" s="5"/>
      <c r="E42" s="5"/>
      <c r="F42" s="5"/>
      <c r="G42" s="6">
        <v>0</v>
      </c>
      <c r="H42" s="5"/>
      <c r="I42" s="5"/>
    </row>
    <row r="43" spans="1:9" ht="33" customHeight="1">
      <c r="A43" s="12" t="s">
        <v>82</v>
      </c>
      <c r="B43" s="5"/>
      <c r="C43" s="6">
        <v>100000</v>
      </c>
      <c r="D43" s="5"/>
      <c r="E43" s="5"/>
      <c r="F43" s="5"/>
      <c r="G43" s="6">
        <v>0</v>
      </c>
      <c r="H43" s="5"/>
      <c r="I43" s="5"/>
    </row>
    <row r="44" spans="1:9" ht="33" customHeight="1">
      <c r="A44" s="12" t="s">
        <v>83</v>
      </c>
      <c r="B44" s="5"/>
      <c r="C44" s="6">
        <v>500000</v>
      </c>
      <c r="D44" s="5"/>
      <c r="E44" s="5"/>
      <c r="F44" s="5"/>
      <c r="G44" s="6">
        <v>0</v>
      </c>
      <c r="H44" s="5"/>
      <c r="I44" s="5"/>
    </row>
    <row r="45" spans="1:9" ht="33" customHeight="1">
      <c r="A45" s="12" t="s">
        <v>84</v>
      </c>
      <c r="B45" s="5"/>
      <c r="C45" s="6">
        <v>100000</v>
      </c>
      <c r="D45" s="5"/>
      <c r="E45" s="5"/>
      <c r="F45" s="5"/>
      <c r="G45" s="6">
        <v>0</v>
      </c>
      <c r="H45" s="5"/>
      <c r="I45" s="5"/>
    </row>
    <row r="46" spans="1:9" ht="33" customHeight="1">
      <c r="A46" s="12" t="s">
        <v>85</v>
      </c>
      <c r="B46" s="5"/>
      <c r="C46" s="6">
        <v>400000</v>
      </c>
      <c r="D46" s="5"/>
      <c r="E46" s="5"/>
      <c r="F46" s="5"/>
      <c r="G46" s="6">
        <v>0</v>
      </c>
      <c r="H46" s="5"/>
      <c r="I46" s="5"/>
    </row>
    <row r="47" spans="1:9" ht="33" customHeight="1">
      <c r="A47" s="12" t="s">
        <v>86</v>
      </c>
      <c r="B47" s="5"/>
      <c r="C47" s="6">
        <v>200000</v>
      </c>
      <c r="D47" s="5"/>
      <c r="E47" s="5"/>
      <c r="F47" s="5"/>
      <c r="G47" s="6">
        <v>0</v>
      </c>
      <c r="H47" s="5"/>
      <c r="I47" s="5"/>
    </row>
    <row r="48" spans="1:9" ht="33" customHeight="1">
      <c r="A48" s="12" t="s">
        <v>87</v>
      </c>
      <c r="B48" s="5"/>
      <c r="C48" s="6">
        <v>200000</v>
      </c>
      <c r="D48" s="5"/>
      <c r="E48" s="5"/>
      <c r="F48" s="5"/>
      <c r="G48" s="6">
        <v>0</v>
      </c>
      <c r="H48" s="5"/>
      <c r="I48" s="5"/>
    </row>
    <row r="49" spans="1:9" ht="33" customHeight="1">
      <c r="A49" s="12" t="s">
        <v>88</v>
      </c>
      <c r="B49" s="5"/>
      <c r="C49" s="6">
        <v>200000</v>
      </c>
      <c r="D49" s="5"/>
      <c r="E49" s="5"/>
      <c r="F49" s="5"/>
      <c r="G49" s="6">
        <v>0</v>
      </c>
      <c r="H49" s="5"/>
      <c r="I49" s="5"/>
    </row>
    <row r="50" spans="1:9" ht="33" customHeight="1">
      <c r="A50" s="12" t="s">
        <v>89</v>
      </c>
      <c r="B50" s="5"/>
      <c r="C50" s="6">
        <v>100000</v>
      </c>
      <c r="D50" s="5"/>
      <c r="E50" s="5"/>
      <c r="F50" s="5"/>
      <c r="G50" s="6">
        <v>0</v>
      </c>
      <c r="H50" s="5"/>
      <c r="I50" s="5"/>
    </row>
    <row r="51" spans="1:9" ht="33" customHeight="1">
      <c r="A51" s="12" t="s">
        <v>90</v>
      </c>
      <c r="B51" s="5"/>
      <c r="C51" s="6">
        <v>500000</v>
      </c>
      <c r="D51" s="5"/>
      <c r="E51" s="5"/>
      <c r="F51" s="5"/>
      <c r="G51" s="6">
        <v>0</v>
      </c>
      <c r="H51" s="5"/>
      <c r="I51" s="5"/>
    </row>
    <row r="52" spans="1:9" ht="33" customHeight="1">
      <c r="A52" s="12" t="s">
        <v>91</v>
      </c>
      <c r="B52" s="5"/>
      <c r="C52" s="6">
        <v>500000</v>
      </c>
      <c r="D52" s="5"/>
      <c r="E52" s="5"/>
      <c r="F52" s="5"/>
      <c r="G52" s="6">
        <v>0</v>
      </c>
      <c r="H52" s="5"/>
      <c r="I52" s="5"/>
    </row>
    <row r="53" spans="1:9" ht="33" customHeight="1">
      <c r="A53" s="12" t="s">
        <v>92</v>
      </c>
      <c r="B53" s="5"/>
      <c r="C53" s="6">
        <v>300000</v>
      </c>
      <c r="D53" s="5"/>
      <c r="E53" s="5"/>
      <c r="F53" s="5"/>
      <c r="G53" s="6">
        <v>0</v>
      </c>
      <c r="H53" s="5"/>
      <c r="I53" s="5"/>
    </row>
    <row r="54" spans="1:9" ht="33" customHeight="1">
      <c r="A54" s="12" t="s">
        <v>93</v>
      </c>
      <c r="B54" s="5"/>
      <c r="C54" s="6">
        <v>500000</v>
      </c>
      <c r="D54" s="5"/>
      <c r="E54" s="5"/>
      <c r="F54" s="5"/>
      <c r="G54" s="6">
        <v>0</v>
      </c>
      <c r="H54" s="5"/>
      <c r="I54" s="5"/>
    </row>
    <row r="55" spans="1:9" ht="33" customHeight="1">
      <c r="A55" s="12" t="s">
        <v>94</v>
      </c>
      <c r="B55" s="5"/>
      <c r="C55" s="6">
        <v>500000</v>
      </c>
      <c r="D55" s="5"/>
      <c r="E55" s="5"/>
      <c r="F55" s="5"/>
      <c r="G55" s="6">
        <v>0</v>
      </c>
      <c r="H55" s="5"/>
      <c r="I55" s="5"/>
    </row>
    <row r="56" spans="1:9" ht="33" customHeight="1">
      <c r="A56" s="12" t="s">
        <v>95</v>
      </c>
      <c r="B56" s="5"/>
      <c r="C56" s="6">
        <v>500000</v>
      </c>
      <c r="D56" s="5"/>
      <c r="E56" s="5"/>
      <c r="F56" s="5"/>
      <c r="G56" s="6">
        <v>0</v>
      </c>
      <c r="H56" s="5"/>
      <c r="I56" s="5"/>
    </row>
    <row r="57" spans="1:9" ht="33" customHeight="1">
      <c r="A57" s="12" t="s">
        <v>96</v>
      </c>
      <c r="B57" s="5"/>
      <c r="C57" s="6">
        <v>400000</v>
      </c>
      <c r="D57" s="5"/>
      <c r="E57" s="5"/>
      <c r="F57" s="5"/>
      <c r="G57" s="6">
        <v>0</v>
      </c>
      <c r="H57" s="5"/>
      <c r="I57" s="5"/>
    </row>
    <row r="58" spans="1:9" ht="33" customHeight="1">
      <c r="A58" s="12" t="s">
        <v>97</v>
      </c>
      <c r="B58" s="5"/>
      <c r="C58" s="6">
        <v>100000</v>
      </c>
      <c r="D58" s="5"/>
      <c r="E58" s="5"/>
      <c r="F58" s="5"/>
      <c r="G58" s="6">
        <v>0</v>
      </c>
      <c r="H58" s="5"/>
      <c r="I58" s="5"/>
    </row>
    <row r="59" spans="1:9" ht="33" customHeight="1">
      <c r="A59" s="12" t="s">
        <v>98</v>
      </c>
      <c r="B59" s="5"/>
      <c r="C59" s="6">
        <v>950000</v>
      </c>
      <c r="D59" s="5"/>
      <c r="E59" s="5"/>
      <c r="F59" s="5"/>
      <c r="G59" s="6">
        <v>0</v>
      </c>
      <c r="H59" s="5"/>
      <c r="I59" s="5"/>
    </row>
    <row r="60" spans="1:9" ht="12.75">
      <c r="A60" s="12"/>
      <c r="B60" s="5"/>
      <c r="C60" s="6">
        <v>0</v>
      </c>
      <c r="D60" s="5"/>
      <c r="E60" s="5"/>
      <c r="F60" s="5"/>
      <c r="G60" s="6">
        <v>0</v>
      </c>
      <c r="H60" s="5"/>
      <c r="I60" s="5"/>
    </row>
    <row r="61" spans="1:9" ht="12.75">
      <c r="A61" s="12"/>
      <c r="B61" s="5"/>
      <c r="C61" s="6">
        <v>0</v>
      </c>
      <c r="D61" s="5"/>
      <c r="E61" s="5"/>
      <c r="F61" s="5"/>
      <c r="G61" s="6">
        <v>0</v>
      </c>
      <c r="H61" s="5"/>
      <c r="I61" s="5"/>
    </row>
    <row r="62" spans="1:9" ht="12.75">
      <c r="A62" s="12"/>
      <c r="B62" s="5"/>
      <c r="C62" s="6">
        <v>0</v>
      </c>
      <c r="D62" s="5"/>
      <c r="E62" s="5"/>
      <c r="F62" s="5"/>
      <c r="G62" s="6">
        <v>0</v>
      </c>
      <c r="H62" s="5"/>
      <c r="I62" s="5"/>
    </row>
    <row r="63" spans="1:9" ht="15.75" customHeight="1">
      <c r="A63" s="21" t="s">
        <v>16</v>
      </c>
      <c r="B63" s="8"/>
      <c r="C63" s="9">
        <f>SUM(C8:C62)</f>
        <v>16689305.370000001</v>
      </c>
      <c r="D63" s="8"/>
      <c r="E63" s="8"/>
      <c r="F63" s="8"/>
      <c r="G63" s="9">
        <f>SUM(G8:G62)</f>
        <v>2932194.35</v>
      </c>
      <c r="H63" s="8"/>
      <c r="I63" s="8"/>
    </row>
    <row r="64" spans="1:9" ht="16.5" customHeight="1">
      <c r="A64" s="2" t="s">
        <v>13</v>
      </c>
      <c r="B64" s="3"/>
      <c r="C64" s="4"/>
      <c r="D64" s="3"/>
      <c r="E64" s="3"/>
      <c r="F64" s="3"/>
      <c r="G64" s="4"/>
      <c r="H64" s="3"/>
      <c r="I64" s="3"/>
    </row>
    <row r="65" spans="1:9" ht="42.75" customHeight="1">
      <c r="A65" s="12" t="s">
        <v>18</v>
      </c>
      <c r="B65" s="5"/>
      <c r="C65" s="6">
        <v>200000</v>
      </c>
      <c r="D65" s="5"/>
      <c r="E65" s="5"/>
      <c r="F65" s="5"/>
      <c r="G65" s="6">
        <v>0</v>
      </c>
      <c r="H65" s="5"/>
      <c r="I65" s="5"/>
    </row>
    <row r="66" spans="1:9" ht="42.75" customHeight="1">
      <c r="A66" s="12" t="s">
        <v>24</v>
      </c>
      <c r="B66" s="5"/>
      <c r="C66" s="6">
        <v>200000</v>
      </c>
      <c r="D66" s="5"/>
      <c r="E66" s="5"/>
      <c r="F66" s="5"/>
      <c r="G66" s="6">
        <v>0</v>
      </c>
      <c r="H66" s="5"/>
      <c r="I66" s="5"/>
    </row>
    <row r="67" spans="1:9" ht="42.75" customHeight="1">
      <c r="A67" s="12" t="s">
        <v>39</v>
      </c>
      <c r="B67" s="5"/>
      <c r="C67" s="6">
        <v>11960</v>
      </c>
      <c r="D67" s="5"/>
      <c r="E67" s="5"/>
      <c r="F67" s="5"/>
      <c r="G67" s="6">
        <v>0</v>
      </c>
      <c r="H67" s="5"/>
      <c r="I67" s="5"/>
    </row>
    <row r="68" spans="1:9" ht="42.75" customHeight="1">
      <c r="A68" s="12" t="s">
        <v>40</v>
      </c>
      <c r="B68" s="5"/>
      <c r="C68" s="6">
        <v>25526</v>
      </c>
      <c r="D68" s="5"/>
      <c r="E68" s="5"/>
      <c r="F68" s="5"/>
      <c r="G68" s="6">
        <v>0</v>
      </c>
      <c r="H68" s="5"/>
      <c r="I68" s="5"/>
    </row>
    <row r="69" spans="1:9" ht="42.75" customHeight="1">
      <c r="A69" s="12" t="s">
        <v>41</v>
      </c>
      <c r="B69" s="5"/>
      <c r="C69" s="6">
        <v>230730</v>
      </c>
      <c r="D69" s="5"/>
      <c r="E69" s="5"/>
      <c r="F69" s="5"/>
      <c r="G69" s="6">
        <v>0</v>
      </c>
      <c r="H69" s="5"/>
      <c r="I69" s="5"/>
    </row>
    <row r="70" spans="1:9" ht="42.75" customHeight="1">
      <c r="A70" s="12" t="s">
        <v>42</v>
      </c>
      <c r="B70" s="5"/>
      <c r="C70" s="6">
        <v>230730</v>
      </c>
      <c r="D70" s="5"/>
      <c r="E70" s="5"/>
      <c r="F70" s="5"/>
      <c r="G70" s="6">
        <v>120775</v>
      </c>
      <c r="H70" s="5"/>
      <c r="I70" s="5"/>
    </row>
    <row r="71" spans="1:9" ht="42.75" customHeight="1">
      <c r="A71" s="12" t="s">
        <v>43</v>
      </c>
      <c r="B71" s="5"/>
      <c r="C71" s="6">
        <v>200000</v>
      </c>
      <c r="D71" s="5"/>
      <c r="E71" s="5"/>
      <c r="F71" s="5"/>
      <c r="G71" s="6">
        <v>0</v>
      </c>
      <c r="H71" s="5"/>
      <c r="I71" s="5"/>
    </row>
    <row r="72" spans="1:9" ht="42.75" customHeight="1">
      <c r="A72" s="12" t="s">
        <v>44</v>
      </c>
      <c r="B72" s="5"/>
      <c r="C72" s="6">
        <v>200000</v>
      </c>
      <c r="D72" s="5"/>
      <c r="E72" s="5"/>
      <c r="F72" s="5"/>
      <c r="G72" s="6">
        <v>0</v>
      </c>
      <c r="H72" s="5"/>
      <c r="I72" s="5"/>
    </row>
    <row r="73" spans="1:9" ht="42.75" customHeight="1">
      <c r="A73" s="12" t="s">
        <v>45</v>
      </c>
      <c r="B73" s="5"/>
      <c r="C73" s="6">
        <v>32070.020000000004</v>
      </c>
      <c r="D73" s="5"/>
      <c r="E73" s="5"/>
      <c r="F73" s="5"/>
      <c r="G73" s="6">
        <v>0</v>
      </c>
      <c r="H73" s="5"/>
      <c r="I73" s="5"/>
    </row>
    <row r="74" spans="1:9" ht="42.75" customHeight="1">
      <c r="A74" s="12" t="s">
        <v>46</v>
      </c>
      <c r="B74" s="5"/>
      <c r="C74" s="6">
        <v>1000000</v>
      </c>
      <c r="D74" s="5"/>
      <c r="E74" s="5"/>
      <c r="F74" s="5"/>
      <c r="G74" s="6">
        <v>0</v>
      </c>
      <c r="H74" s="5"/>
      <c r="I74" s="5"/>
    </row>
    <row r="75" spans="1:9" ht="42.75" customHeight="1">
      <c r="A75" s="12" t="s">
        <v>47</v>
      </c>
      <c r="B75" s="5"/>
      <c r="C75" s="6">
        <v>400000</v>
      </c>
      <c r="D75" s="5"/>
      <c r="E75" s="5"/>
      <c r="F75" s="5"/>
      <c r="G75" s="6">
        <v>92608</v>
      </c>
      <c r="H75" s="5"/>
      <c r="I75" s="5"/>
    </row>
    <row r="76" spans="1:9" ht="42.75" customHeight="1">
      <c r="A76" s="12" t="s">
        <v>59</v>
      </c>
      <c r="B76" s="5"/>
      <c r="C76" s="6">
        <v>567105.28</v>
      </c>
      <c r="D76" s="5"/>
      <c r="E76" s="5"/>
      <c r="F76" s="5"/>
      <c r="G76" s="6">
        <v>399995</v>
      </c>
      <c r="H76" s="5"/>
      <c r="I76" s="5"/>
    </row>
    <row r="77" spans="1:9" ht="42.75" customHeight="1">
      <c r="A77" s="12" t="s">
        <v>60</v>
      </c>
      <c r="B77" s="5"/>
      <c r="C77" s="6">
        <v>400000</v>
      </c>
      <c r="D77" s="5"/>
      <c r="E77" s="5"/>
      <c r="F77" s="5"/>
      <c r="G77" s="6">
        <v>0</v>
      </c>
      <c r="H77" s="5"/>
      <c r="I77" s="5"/>
    </row>
    <row r="78" spans="1:9" ht="42.75" customHeight="1">
      <c r="A78" s="12" t="s">
        <v>99</v>
      </c>
      <c r="B78" s="5"/>
      <c r="C78" s="6">
        <v>400000</v>
      </c>
      <c r="D78" s="5"/>
      <c r="E78" s="5"/>
      <c r="F78" s="5"/>
      <c r="G78" s="6">
        <v>0</v>
      </c>
      <c r="H78" s="5"/>
      <c r="I78" s="5"/>
    </row>
    <row r="79" spans="1:9" ht="42.75" customHeight="1">
      <c r="A79" s="12" t="s">
        <v>100</v>
      </c>
      <c r="B79" s="5"/>
      <c r="C79" s="6">
        <v>300000</v>
      </c>
      <c r="D79" s="5"/>
      <c r="E79" s="5"/>
      <c r="F79" s="5"/>
      <c r="G79" s="6">
        <v>0</v>
      </c>
      <c r="H79" s="5"/>
      <c r="I79" s="5"/>
    </row>
    <row r="80" spans="1:9" ht="42.75" customHeight="1">
      <c r="A80" s="12" t="s">
        <v>101</v>
      </c>
      <c r="B80" s="5"/>
      <c r="C80" s="6">
        <v>500000</v>
      </c>
      <c r="D80" s="5"/>
      <c r="E80" s="5"/>
      <c r="F80" s="5"/>
      <c r="G80" s="6">
        <v>0</v>
      </c>
      <c r="H80" s="5"/>
      <c r="I80" s="5"/>
    </row>
    <row r="81" spans="1:9" ht="42.75" customHeight="1">
      <c r="A81" s="12" t="s">
        <v>102</v>
      </c>
      <c r="B81" s="5"/>
      <c r="C81" s="6">
        <v>500000</v>
      </c>
      <c r="D81" s="5"/>
      <c r="E81" s="5"/>
      <c r="F81" s="5"/>
      <c r="G81" s="6">
        <v>0</v>
      </c>
      <c r="H81" s="5"/>
      <c r="I81" s="5"/>
    </row>
    <row r="82" spans="1:9" ht="42.75" customHeight="1">
      <c r="A82" s="12" t="s">
        <v>103</v>
      </c>
      <c r="B82" s="5"/>
      <c r="C82" s="6">
        <v>200000</v>
      </c>
      <c r="D82" s="5"/>
      <c r="E82" s="5"/>
      <c r="F82" s="5"/>
      <c r="G82" s="6">
        <v>0</v>
      </c>
      <c r="H82" s="5"/>
      <c r="I82" s="5"/>
    </row>
    <row r="83" spans="1:9" ht="42.75" customHeight="1">
      <c r="A83" s="12" t="s">
        <v>104</v>
      </c>
      <c r="B83" s="5"/>
      <c r="C83" s="6">
        <v>500000</v>
      </c>
      <c r="D83" s="5"/>
      <c r="E83" s="5"/>
      <c r="F83" s="5"/>
      <c r="G83" s="6">
        <v>0</v>
      </c>
      <c r="H83" s="5"/>
      <c r="I83" s="5"/>
    </row>
    <row r="84" spans="1:9" ht="42.75" customHeight="1">
      <c r="A84" s="12" t="s">
        <v>105</v>
      </c>
      <c r="B84" s="5"/>
      <c r="C84" s="6">
        <v>1000000</v>
      </c>
      <c r="D84" s="5"/>
      <c r="E84" s="5"/>
      <c r="F84" s="5"/>
      <c r="G84" s="6">
        <v>0</v>
      </c>
      <c r="H84" s="5"/>
      <c r="I84" s="5"/>
    </row>
    <row r="85" spans="1:9" ht="42.75" customHeight="1">
      <c r="A85" s="12" t="s">
        <v>106</v>
      </c>
      <c r="B85" s="5"/>
      <c r="C85" s="6">
        <v>1000000</v>
      </c>
      <c r="D85" s="5"/>
      <c r="E85" s="5"/>
      <c r="F85" s="5"/>
      <c r="G85" s="6">
        <v>0</v>
      </c>
      <c r="H85" s="5"/>
      <c r="I85" s="5"/>
    </row>
    <row r="86" spans="1:9" ht="42.75" customHeight="1">
      <c r="A86" s="12" t="s">
        <v>107</v>
      </c>
      <c r="B86" s="5"/>
      <c r="C86" s="6">
        <v>3510344.4000000004</v>
      </c>
      <c r="D86" s="5"/>
      <c r="E86" s="5"/>
      <c r="F86" s="5"/>
      <c r="G86" s="6">
        <v>329170.34</v>
      </c>
      <c r="H86" s="5"/>
      <c r="I86" s="5"/>
    </row>
    <row r="87" spans="1:9" ht="12.75">
      <c r="A87" s="5"/>
      <c r="B87" s="5"/>
      <c r="C87" s="6">
        <v>0</v>
      </c>
      <c r="D87" s="5"/>
      <c r="E87" s="5"/>
      <c r="F87" s="5"/>
      <c r="G87" s="6">
        <v>0</v>
      </c>
      <c r="H87" s="5"/>
      <c r="I87" s="5"/>
    </row>
    <row r="88" spans="1:9" ht="12.75">
      <c r="A88" s="5"/>
      <c r="B88" s="5"/>
      <c r="C88" s="6">
        <v>0</v>
      </c>
      <c r="D88" s="5"/>
      <c r="E88" s="5"/>
      <c r="F88" s="5"/>
      <c r="G88" s="6">
        <v>0</v>
      </c>
      <c r="H88" s="5"/>
      <c r="I88" s="5"/>
    </row>
    <row r="89" spans="1:9" ht="20.25" customHeight="1">
      <c r="A89" s="7" t="s">
        <v>16</v>
      </c>
      <c r="B89" s="8"/>
      <c r="C89" s="9">
        <f>SUM(C65:C88)</f>
        <v>11608465.7</v>
      </c>
      <c r="D89" s="8"/>
      <c r="E89" s="8"/>
      <c r="F89" s="8"/>
      <c r="G89" s="9">
        <f>SUM(G65:G88)</f>
        <v>942548.3400000001</v>
      </c>
      <c r="H89" s="8"/>
      <c r="I89" s="8"/>
    </row>
    <row r="90" spans="1:9" s="14" customFormat="1" ht="20.25" customHeight="1">
      <c r="A90" s="15" t="s">
        <v>14</v>
      </c>
      <c r="B90" s="16"/>
      <c r="C90" s="17"/>
      <c r="D90" s="16"/>
      <c r="E90" s="16"/>
      <c r="F90" s="16"/>
      <c r="G90" s="17"/>
      <c r="H90" s="16"/>
      <c r="I90" s="16"/>
    </row>
    <row r="91" spans="1:9" ht="42" customHeight="1">
      <c r="A91" s="12" t="s">
        <v>55</v>
      </c>
      <c r="B91" s="5"/>
      <c r="C91" s="6">
        <v>376339.75</v>
      </c>
      <c r="D91" s="5"/>
      <c r="E91" s="5"/>
      <c r="F91" s="5"/>
      <c r="G91" s="6">
        <v>0</v>
      </c>
      <c r="H91" s="5"/>
      <c r="I91" s="5"/>
    </row>
    <row r="92" spans="1:9" ht="42" customHeight="1">
      <c r="A92" s="12" t="s">
        <v>56</v>
      </c>
      <c r="B92" s="5"/>
      <c r="C92" s="6">
        <v>664973.28</v>
      </c>
      <c r="D92" s="5"/>
      <c r="E92" s="5"/>
      <c r="F92" s="5"/>
      <c r="G92" s="6">
        <v>0</v>
      </c>
      <c r="H92" s="5"/>
      <c r="I92" s="5"/>
    </row>
    <row r="93" spans="1:9" ht="42" customHeight="1">
      <c r="A93" s="12" t="s">
        <v>19</v>
      </c>
      <c r="B93" s="5"/>
      <c r="C93" s="6">
        <v>1500000</v>
      </c>
      <c r="D93" s="5"/>
      <c r="E93" s="5"/>
      <c r="F93" s="5"/>
      <c r="G93" s="6">
        <v>0</v>
      </c>
      <c r="H93" s="5"/>
      <c r="I93" s="5"/>
    </row>
    <row r="94" spans="1:9" ht="42" customHeight="1">
      <c r="A94" s="12" t="s">
        <v>20</v>
      </c>
      <c r="B94" s="5"/>
      <c r="C94" s="6">
        <v>50000</v>
      </c>
      <c r="D94" s="5"/>
      <c r="E94" s="5"/>
      <c r="F94" s="5"/>
      <c r="G94" s="6">
        <v>0</v>
      </c>
      <c r="H94" s="5"/>
      <c r="I94" s="5"/>
    </row>
    <row r="95" spans="1:9" ht="42" customHeight="1">
      <c r="A95" s="12" t="s">
        <v>22</v>
      </c>
      <c r="B95" s="5"/>
      <c r="C95" s="6">
        <v>779738</v>
      </c>
      <c r="D95" s="5"/>
      <c r="E95" s="5"/>
      <c r="F95" s="5"/>
      <c r="G95" s="6">
        <v>0</v>
      </c>
      <c r="H95" s="5"/>
      <c r="I95" s="5"/>
    </row>
    <row r="96" spans="1:9" ht="42" customHeight="1">
      <c r="A96" s="12" t="s">
        <v>28</v>
      </c>
      <c r="B96" s="5"/>
      <c r="C96" s="6">
        <v>112515.83000000002</v>
      </c>
      <c r="D96" s="5"/>
      <c r="E96" s="5"/>
      <c r="F96" s="5"/>
      <c r="G96" s="6">
        <v>0</v>
      </c>
      <c r="H96" s="5"/>
      <c r="I96" s="5"/>
    </row>
    <row r="97" spans="1:9" ht="42" customHeight="1">
      <c r="A97" s="12" t="s">
        <v>57</v>
      </c>
      <c r="B97" s="5"/>
      <c r="C97" s="6">
        <v>1601186.97</v>
      </c>
      <c r="D97" s="5"/>
      <c r="E97" s="5"/>
      <c r="F97" s="5"/>
      <c r="G97" s="6">
        <v>0</v>
      </c>
      <c r="H97" s="5"/>
      <c r="I97" s="5"/>
    </row>
    <row r="98" spans="1:9" ht="42" customHeight="1">
      <c r="A98" s="12" t="s">
        <v>48</v>
      </c>
      <c r="B98" s="5"/>
      <c r="C98" s="6">
        <v>250000</v>
      </c>
      <c r="D98" s="5"/>
      <c r="E98" s="5"/>
      <c r="F98" s="5"/>
      <c r="G98" s="6">
        <v>0</v>
      </c>
      <c r="H98" s="5"/>
      <c r="I98" s="5"/>
    </row>
    <row r="99" spans="1:9" ht="42" customHeight="1">
      <c r="A99" s="12" t="s">
        <v>49</v>
      </c>
      <c r="B99" s="5"/>
      <c r="C99" s="6">
        <v>200000</v>
      </c>
      <c r="D99" s="5"/>
      <c r="E99" s="5"/>
      <c r="F99" s="5"/>
      <c r="G99" s="6">
        <v>169242.5</v>
      </c>
      <c r="H99" s="5"/>
      <c r="I99" s="5"/>
    </row>
    <row r="100" spans="1:9" ht="42" customHeight="1">
      <c r="A100" s="12" t="s">
        <v>58</v>
      </c>
      <c r="B100" s="5"/>
      <c r="C100" s="6">
        <v>400000</v>
      </c>
      <c r="D100" s="5"/>
      <c r="E100" s="5"/>
      <c r="F100" s="5"/>
      <c r="G100" s="6">
        <v>0</v>
      </c>
      <c r="H100" s="5"/>
      <c r="I100" s="5"/>
    </row>
    <row r="101" spans="1:9" ht="42" customHeight="1">
      <c r="A101" s="12" t="s">
        <v>108</v>
      </c>
      <c r="B101" s="5"/>
      <c r="C101" s="6">
        <v>2000000</v>
      </c>
      <c r="D101" s="5"/>
      <c r="E101" s="5"/>
      <c r="F101" s="5"/>
      <c r="G101" s="6">
        <v>0</v>
      </c>
      <c r="H101" s="5"/>
      <c r="I101" s="5"/>
    </row>
    <row r="102" spans="1:9" ht="42" customHeight="1">
      <c r="A102" s="12" t="s">
        <v>109</v>
      </c>
      <c r="B102" s="5"/>
      <c r="C102" s="6">
        <v>6100000</v>
      </c>
      <c r="D102" s="5"/>
      <c r="E102" s="5"/>
      <c r="F102" s="5"/>
      <c r="G102" s="6">
        <v>0</v>
      </c>
      <c r="H102" s="5"/>
      <c r="I102" s="5"/>
    </row>
    <row r="103" spans="1:9" ht="12.75">
      <c r="A103" s="5"/>
      <c r="B103" s="5"/>
      <c r="C103" s="6">
        <v>0</v>
      </c>
      <c r="D103" s="5"/>
      <c r="E103" s="5"/>
      <c r="F103" s="5"/>
      <c r="G103" s="6">
        <v>0</v>
      </c>
      <c r="H103" s="5"/>
      <c r="I103" s="5"/>
    </row>
    <row r="104" spans="1:9" ht="12.75">
      <c r="A104" s="5"/>
      <c r="B104" s="5"/>
      <c r="C104" s="6">
        <v>0</v>
      </c>
      <c r="D104" s="5"/>
      <c r="E104" s="5"/>
      <c r="F104" s="5"/>
      <c r="G104" s="6">
        <v>0</v>
      </c>
      <c r="H104" s="5"/>
      <c r="I104" s="5"/>
    </row>
    <row r="105" spans="1:9" ht="20.25" customHeight="1">
      <c r="A105" s="7" t="s">
        <v>16</v>
      </c>
      <c r="B105" s="8"/>
      <c r="C105" s="9">
        <f>SUM(C91:C104)</f>
        <v>14034753.83</v>
      </c>
      <c r="D105" s="8"/>
      <c r="E105" s="8"/>
      <c r="F105" s="8"/>
      <c r="G105" s="9">
        <f>SUM(G91:G104)</f>
        <v>169242.5</v>
      </c>
      <c r="H105" s="8"/>
      <c r="I105" s="8"/>
    </row>
    <row r="106" spans="1:9" ht="23.25" customHeight="1">
      <c r="A106" s="7" t="s">
        <v>17</v>
      </c>
      <c r="B106" s="8"/>
      <c r="C106" s="9">
        <f>SUM(C63,C89,C105)</f>
        <v>42332524.9</v>
      </c>
      <c r="D106" s="8"/>
      <c r="E106" s="8"/>
      <c r="F106" s="8"/>
      <c r="G106" s="9">
        <f>SUM(G63,G89,G105)</f>
        <v>4043985.1900000004</v>
      </c>
      <c r="H106" s="8"/>
      <c r="I106" s="8"/>
    </row>
    <row r="107" spans="3:7" ht="12.75">
      <c r="C107" s="10"/>
      <c r="G107" s="10"/>
    </row>
    <row r="108" spans="1:5" ht="32.25" customHeight="1">
      <c r="A108" s="23" t="s">
        <v>11</v>
      </c>
      <c r="B108" s="23"/>
      <c r="C108" s="23"/>
      <c r="D108" s="23"/>
      <c r="E108" s="23"/>
    </row>
    <row r="109" ht="12.75">
      <c r="C109" s="11"/>
    </row>
    <row r="110" spans="1:9" ht="15" customHeight="1">
      <c r="A110" s="25" t="s">
        <v>64</v>
      </c>
      <c r="B110" s="25"/>
      <c r="C110" s="13"/>
      <c r="F110" s="19" t="s">
        <v>65</v>
      </c>
      <c r="G110" s="19"/>
      <c r="H110" s="19"/>
      <c r="I110" s="19"/>
    </row>
    <row r="111" spans="1:7" ht="12.75">
      <c r="A111" s="24" t="s">
        <v>21</v>
      </c>
      <c r="B111" s="24"/>
      <c r="F111" s="20" t="s">
        <v>66</v>
      </c>
      <c r="G111" s="20"/>
    </row>
  </sheetData>
  <sheetProtection password="DD26" sheet="1" selectLockedCells="1" selectUnlockedCells="1"/>
  <mergeCells count="13">
    <mergeCell ref="D5:D6"/>
    <mergeCell ref="E5:E6"/>
    <mergeCell ref="F5:G5"/>
    <mergeCell ref="H5:H6"/>
    <mergeCell ref="I5:I6"/>
    <mergeCell ref="A108:E108"/>
    <mergeCell ref="A111:B111"/>
    <mergeCell ref="A110:B110"/>
    <mergeCell ref="A2:I2"/>
    <mergeCell ref="A3:I3"/>
    <mergeCell ref="A5:A6"/>
    <mergeCell ref="B5:B6"/>
    <mergeCell ref="C5:C6"/>
  </mergeCells>
  <printOptions horizontalCentered="1"/>
  <pageMargins left="0.25" right="0.25" top="1" bottom="0.5" header="0.3" footer="0.25"/>
  <pageSetup horizontalDpi="600" verticalDpi="600" orientation="landscape" scale="9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MBO_SVR</cp:lastModifiedBy>
  <cp:lastPrinted>2020-02-06T00:57:36Z</cp:lastPrinted>
  <dcterms:created xsi:type="dcterms:W3CDTF">2013-07-17T21:18:17Z</dcterms:created>
  <dcterms:modified xsi:type="dcterms:W3CDTF">2020-09-17T04:43:41Z</dcterms:modified>
  <cp:category/>
  <cp:version/>
  <cp:contentType/>
  <cp:contentStatus/>
</cp:coreProperties>
</file>